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e23666bb5f4b82/Desktop/ita 69/"/>
    </mc:Choice>
  </mc:AlternateContent>
  <xr:revisionPtr revIDLastSave="10" documentId="8_{D899FA4A-9F53-460E-90FA-A569D6A24390}" xr6:coauthVersionLast="47" xr6:coauthVersionMax="47" xr10:uidLastSave="{1E25C346-7865-4D08-ADC5-CC8AAAFEA601}"/>
  <bookViews>
    <workbookView xWindow="-120" yWindow="-120" windowWidth="24240" windowHeight="13020" activeTab="1" xr2:uid="{F2E6BB1D-27FE-44B6-925A-5228750977BB}"/>
  </bookViews>
  <sheets>
    <sheet name="งบ รายจ่ายประจำปี" sheetId="1" r:id="rId1"/>
    <sheet name="งบค่าธรรมเนีย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" l="1"/>
  <c r="D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8" i="2"/>
  <c r="F30" i="2" l="1"/>
  <c r="E22" i="1"/>
  <c r="D22" i="1"/>
  <c r="F21" i="1"/>
  <c r="F17" i="1"/>
  <c r="F18" i="1"/>
  <c r="F19" i="1"/>
  <c r="F16" i="1"/>
  <c r="F8" i="1"/>
  <c r="F22" i="1" l="1"/>
</calcChain>
</file>

<file path=xl/sharedStrings.xml><?xml version="1.0" encoding="utf-8"?>
<sst xmlns="http://schemas.openxmlformats.org/spreadsheetml/2006/main" count="109" uniqueCount="46">
  <si>
    <t>รายงานผลการใช้จ่ายงบประมาณ ตรวจคนเข้าเมืองจังหวัดตรัง</t>
  </si>
  <si>
    <t>ข้อมูล ณ วันที่ 31 มีนาคม 2569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</si>
  <si>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</si>
  <si>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</si>
  <si>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</si>
  <si>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</si>
  <si>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</si>
  <si>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</si>
  <si>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</si>
  <si>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 xml:space="preserve">กิจกรรม: การตรวจสอบ คัดกรอง </t>
  </si>
  <si>
    <t>ปราบปรามคนต่างด้าวที่ไม่พึงปรารถนา</t>
  </si>
  <si>
    <t>งบประมาณรายจ่ายประจำปีงบประมาณ พ.ศ.2569</t>
  </si>
  <si>
    <t xml:space="preserve"> - ค่าสาธารณูปโภค</t>
  </si>
  <si>
    <t>1.ไฟฟ้า</t>
  </si>
  <si>
    <t>2.ประปา</t>
  </si>
  <si>
    <t>3.โทรศัพท์</t>
  </si>
  <si>
    <t>4.ไปรษณีย์</t>
  </si>
  <si>
    <t>5.อินเตอร์เน็ต</t>
  </si>
  <si>
    <t>เป็นไปตามเป้าหมาย</t>
  </si>
  <si>
    <t>ไม่มีปัญหา</t>
  </si>
  <si>
    <t xml:space="preserve"> - ค่าใช้สอย</t>
  </si>
  <si>
    <t>1.ค่าทำความสะอาด</t>
  </si>
  <si>
    <t>2.ค่าปรับภูมิทัศน์</t>
  </si>
  <si>
    <t>3.ค่าเช่าเครื่องถ่ายเอกสาร</t>
  </si>
  <si>
    <t>4.ค่าเดินทางไปราชการ</t>
  </si>
  <si>
    <t xml:space="preserve"> - ค่าวัสดุ</t>
  </si>
  <si>
    <t>1.วัสดุสำนักงาน</t>
  </si>
  <si>
    <t>รวม</t>
  </si>
  <si>
    <t>ได้รับจัดสรร 22 ม.ค.69</t>
  </si>
  <si>
    <t>รับจัดสรร 5 พ.ย.69</t>
  </si>
  <si>
    <t>ประจำปีงบประมาณ พ.ศ.2569 ไตรมาส 2</t>
  </si>
  <si>
    <t>งบค่าธรรมเนียมตรวจคนเข้าเมืองเพื่อเสริมงบประมาณรายจ่ายประจำปีงบประมาณ พ.ศ.2569</t>
  </si>
  <si>
    <t>ได้รับจัดสรร 12 ก.พ.69</t>
  </si>
  <si>
    <t>ไม่มีปัญหาและอุปสรรคใดๆ</t>
  </si>
  <si>
    <t>1.ค่าเบี้ยเลี้ยง ที่พัก พาหนะ</t>
  </si>
  <si>
    <t>2.ค่าเช่าเครื่องถ่ายเอกสาร</t>
  </si>
  <si>
    <t>3.ค่าเบี้ยประกันภัยภาคสมัครใจ</t>
  </si>
  <si>
    <t>4.ค่าอาหารผู้ต้องกัก</t>
  </si>
  <si>
    <t>5.ค่าซ่อมแซมยานพาหนะ</t>
  </si>
  <si>
    <t>6.ค่าซ่อมแซมบำรุงเครื่องคอม</t>
  </si>
  <si>
    <t>7.ค่าซ่อมแซมบำรุงอาคารสิ่งก่อสร้าง</t>
  </si>
  <si>
    <t xml:space="preserve">8.ค่าใช้สอยอื่นๆ </t>
  </si>
  <si>
    <t>2.วัสดุน้ำมันเชื้อเพลิง</t>
  </si>
  <si>
    <t>3.วัสดุคอมพิวเตอร์</t>
  </si>
  <si>
    <t>4.วัสดุงานบ้านงานครัว</t>
  </si>
  <si>
    <t>5.วัสดุอื่นๆ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</si>
</sst>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4" xfId="0" applyFont="1" applyBorder="1"/>
    <xf numFmtId="43" fontId="2" fillId="0" borderId="4" xfId="1" applyFont="1" applyBorder="1" applyAlignment="1"/>
    <xf numFmtId="0" fontId="2" fillId="0" borderId="5" xfId="0" applyFont="1" applyBorder="1"/>
    <xf numFmtId="43" fontId="2" fillId="0" borderId="5" xfId="1" applyFont="1" applyBorder="1" applyAlignment="1"/>
    <xf numFmtId="0" fontId="2" fillId="0" borderId="6" xfId="0" applyFont="1" applyBorder="1"/>
    <xf numFmtId="43" fontId="2" fillId="0" borderId="6" xfId="1" applyFont="1" applyBorder="1" applyAlignment="1"/>
    <xf numFmtId="43" fontId="2" fillId="0" borderId="1" xfId="0" applyNumberFormat="1" applyFont="1" applyBorder="1"/>
    <xf numFmtId="43" fontId="2" fillId="0" borderId="2" xfId="1" applyFont="1" applyBorder="1" applyAlignment="1"/>
    <xf numFmtId="43" fontId="2" fillId="0" borderId="2" xfId="1" applyFont="1" applyBorder="1" applyAlignment="1">
      <alignment horizontal="right"/>
    </xf>
    <xf numFmtId="0" fontId="2" fillId="0" borderId="7" xfId="0" applyFont="1" applyBorder="1"/>
    <xf numFmtId="0" fontId="3" fillId="0" borderId="7" xfId="0" applyFont="1" applyBorder="1"/>
    <xf numFmtId="43" fontId="2" fillId="0" borderId="7" xfId="1" applyFont="1" applyBorder="1" applyAlignment="1"/>
    <xf numFmtId="43" fontId="2" fillId="0" borderId="7" xfId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3" fontId="2" fillId="2" borderId="1" xfId="1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2" fillId="2" borderId="3" xfId="0" applyFont="1" applyFill="1" applyBorder="1"/>
    <xf numFmtId="43" fontId="2" fillId="2" borderId="3" xfId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/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6" xfId="0" applyFont="1" applyFill="1" applyBorder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23</xdr:row>
      <xdr:rowOff>171450</xdr:rowOff>
    </xdr:from>
    <xdr:to>
      <xdr:col>2</xdr:col>
      <xdr:colOff>247650</xdr:colOff>
      <xdr:row>27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1DE8A2-B85F-70DD-A2F8-792C222AF012}"/>
            </a:ext>
          </a:extLst>
        </xdr:cNvPr>
        <xdr:cNvSpPr txBox="1"/>
      </xdr:nvSpPr>
      <xdr:spPr>
        <a:xfrm>
          <a:off x="352424" y="9153525"/>
          <a:ext cx="3181351" cy="15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23</xdr:row>
      <xdr:rowOff>0</xdr:rowOff>
    </xdr:from>
    <xdr:to>
      <xdr:col>6</xdr:col>
      <xdr:colOff>609601</xdr:colOff>
      <xdr:row>26</xdr:row>
      <xdr:rowOff>333375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9B5F415-2408-44C3-B638-96EB417A6B8B}"/>
            </a:ext>
          </a:extLst>
        </xdr:cNvPr>
        <xdr:cNvSpPr txBox="1"/>
      </xdr:nvSpPr>
      <xdr:spPr>
        <a:xfrm>
          <a:off x="4695826" y="8591550"/>
          <a:ext cx="3390900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31</xdr:row>
      <xdr:rowOff>19049</xdr:rowOff>
    </xdr:from>
    <xdr:to>
      <xdr:col>2</xdr:col>
      <xdr:colOff>847725</xdr:colOff>
      <xdr:row>37</xdr:row>
      <xdr:rowOff>19049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DD5AF3-9561-4369-92BF-84309DFF7828}"/>
            </a:ext>
          </a:extLst>
        </xdr:cNvPr>
        <xdr:cNvSpPr txBox="1"/>
      </xdr:nvSpPr>
      <xdr:spPr>
        <a:xfrm>
          <a:off x="361949" y="8096249"/>
          <a:ext cx="3000376" cy="154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(นนทลี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ทองบัวแก้ว)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200026</xdr:colOff>
      <xdr:row>31</xdr:row>
      <xdr:rowOff>0</xdr:rowOff>
    </xdr:from>
    <xdr:to>
      <xdr:col>6</xdr:col>
      <xdr:colOff>609601</xdr:colOff>
      <xdr:row>37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F140E4-7F95-47B5-B9B7-E859F1B5D395}"/>
            </a:ext>
          </a:extLst>
        </xdr:cNvPr>
        <xdr:cNvSpPr txBox="1"/>
      </xdr:nvSpPr>
      <xdr:spPr>
        <a:xfrm>
          <a:off x="4695826" y="7972425"/>
          <a:ext cx="3381375" cy="160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ทราบ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(ณรงค์ชัย เอกฉันท์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สวญ.ตม.จว.ตรัง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255-5237-47C6-BCC8-83CF46DDA5D0}">
  <dimension ref="A1:M35"/>
  <sheetViews>
    <sheetView topLeftCell="A18" workbookViewId="0">
      <selection activeCell="L26" sqref="L26"/>
    </sheetView>
  </sheetViews>
  <sheetFormatPr defaultColWidth="9" defaultRowHeight="20.25" x14ac:dyDescent="0.3"/>
  <cols>
    <col min="1" max="1" width="4.625" style="1" customWidth="1"/>
    <col min="2" max="2" width="38.5" style="1" customWidth="1"/>
    <col min="3" max="3" width="15.875" style="35" customWidth="1"/>
    <col min="4" max="4" width="14.375" style="35" customWidth="1"/>
    <col min="5" max="5" width="12.5" style="35" customWidth="1"/>
    <col min="6" max="6" width="11.25" style="35" customWidth="1"/>
    <col min="7" max="7" width="21.625" style="1" customWidth="1"/>
    <col min="8" max="8" width="9" style="1" hidden="1" customWidth="1"/>
    <col min="9" max="9" width="4" style="1" customWidth="1"/>
    <col min="10" max="16384" width="9" style="1"/>
  </cols>
  <sheetData>
    <row r="1" spans="1:9" ht="30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30.75" customHeight="1" x14ac:dyDescent="0.3">
      <c r="A2" s="62" t="s">
        <v>30</v>
      </c>
      <c r="B2" s="62"/>
      <c r="C2" s="62"/>
      <c r="D2" s="62"/>
      <c r="E2" s="62"/>
      <c r="F2" s="62"/>
      <c r="G2" s="62"/>
      <c r="H2" s="62"/>
      <c r="I2" s="62"/>
    </row>
    <row r="3" spans="1:9" ht="30.75" customHeight="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4" spans="1:9" ht="3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9" ht="30.75" customHeight="1" x14ac:dyDescent="0.3">
      <c r="A5" s="63" t="s">
        <v>11</v>
      </c>
      <c r="B5" s="63"/>
      <c r="C5" s="30"/>
      <c r="D5" s="30"/>
      <c r="E5" s="30"/>
      <c r="F5" s="30"/>
      <c r="G5" s="30"/>
    </row>
    <row r="6" spans="1:9" ht="30.75" customHeight="1" x14ac:dyDescent="0.3">
      <c r="A6" s="44">
        <v>1</v>
      </c>
      <c r="B6" s="45" t="s">
        <v>9</v>
      </c>
      <c r="C6" s="44"/>
      <c r="D6" s="44"/>
      <c r="E6" s="44"/>
      <c r="F6" s="44"/>
      <c r="G6" s="46"/>
    </row>
    <row r="7" spans="1:9" ht="30.75" customHeight="1" x14ac:dyDescent="0.3">
      <c r="A7" s="32"/>
      <c r="B7" s="31" t="s">
        <v>10</v>
      </c>
      <c r="C7" s="60"/>
      <c r="D7" s="60"/>
      <c r="E7" s="60"/>
      <c r="F7" s="60"/>
      <c r="G7" s="60"/>
    </row>
    <row r="8" spans="1:9" ht="30.75" customHeight="1" x14ac:dyDescent="0.3">
      <c r="A8" s="46"/>
      <c r="B8" s="45" t="s">
        <v>12</v>
      </c>
      <c r="C8" s="44" t="s">
        <v>18</v>
      </c>
      <c r="D8" s="61">
        <v>14000</v>
      </c>
      <c r="E8" s="61">
        <v>14000</v>
      </c>
      <c r="F8" s="44">
        <f>E8/D8*100</f>
        <v>100</v>
      </c>
      <c r="G8" s="45" t="s">
        <v>28</v>
      </c>
    </row>
    <row r="9" spans="1:9" ht="30.75" customHeight="1" x14ac:dyDescent="0.3">
      <c r="A9" s="19"/>
      <c r="B9" s="20"/>
      <c r="C9" s="23"/>
      <c r="D9" s="36"/>
      <c r="E9" s="36"/>
      <c r="F9" s="23"/>
      <c r="G9" s="20" t="s">
        <v>33</v>
      </c>
    </row>
    <row r="10" spans="1:9" ht="30.75" customHeight="1" x14ac:dyDescent="0.3">
      <c r="A10" s="10"/>
      <c r="B10" s="10" t="s">
        <v>13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</row>
    <row r="11" spans="1:9" ht="30.75" customHeight="1" x14ac:dyDescent="0.3">
      <c r="A11" s="12"/>
      <c r="B11" s="12" t="s">
        <v>14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9" ht="30.75" customHeight="1" x14ac:dyDescent="0.3">
      <c r="A12" s="12"/>
      <c r="B12" s="12" t="s">
        <v>15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9" ht="30.75" customHeight="1" x14ac:dyDescent="0.3">
      <c r="A13" s="12"/>
      <c r="B13" s="12" t="s">
        <v>16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9" ht="30.75" customHeight="1" x14ac:dyDescent="0.3">
      <c r="A14" s="14"/>
      <c r="B14" s="14" t="s">
        <v>17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9" ht="30.75" customHeight="1" x14ac:dyDescent="0.3">
      <c r="A15" s="28"/>
      <c r="B15" s="27" t="s">
        <v>20</v>
      </c>
      <c r="C15" s="30"/>
      <c r="D15" s="39"/>
      <c r="E15" s="39"/>
      <c r="F15" s="30"/>
      <c r="G15" s="27" t="s">
        <v>29</v>
      </c>
    </row>
    <row r="16" spans="1:9" ht="30.75" customHeight="1" x14ac:dyDescent="0.3">
      <c r="A16" s="10"/>
      <c r="B16" s="10" t="s">
        <v>21</v>
      </c>
      <c r="C16" s="24" t="s">
        <v>18</v>
      </c>
      <c r="D16" s="40">
        <v>14000</v>
      </c>
      <c r="E16" s="40">
        <v>14000</v>
      </c>
      <c r="F16" s="24">
        <f>E16/D16*100</f>
        <v>100</v>
      </c>
      <c r="G16" s="10" t="s">
        <v>19</v>
      </c>
    </row>
    <row r="17" spans="1:13" ht="30.75" customHeight="1" x14ac:dyDescent="0.3">
      <c r="A17" s="12"/>
      <c r="B17" s="12" t="s">
        <v>22</v>
      </c>
      <c r="C17" s="25" t="s">
        <v>18</v>
      </c>
      <c r="D17" s="37">
        <v>14000</v>
      </c>
      <c r="E17" s="37">
        <v>14000</v>
      </c>
      <c r="F17" s="25">
        <f t="shared" ref="F17:F19" si="0">E17/D17*100</f>
        <v>100</v>
      </c>
      <c r="G17" s="12" t="s">
        <v>19</v>
      </c>
    </row>
    <row r="18" spans="1:13" ht="30.75" customHeight="1" x14ac:dyDescent="0.3">
      <c r="A18" s="12"/>
      <c r="B18" s="12" t="s">
        <v>23</v>
      </c>
      <c r="C18" s="25" t="s">
        <v>18</v>
      </c>
      <c r="D18" s="37">
        <v>12800</v>
      </c>
      <c r="E18" s="37">
        <v>12800</v>
      </c>
      <c r="F18" s="25">
        <f t="shared" si="0"/>
        <v>100</v>
      </c>
      <c r="G18" s="12" t="s">
        <v>19</v>
      </c>
    </row>
    <row r="19" spans="1:13" ht="30.75" customHeight="1" x14ac:dyDescent="0.3">
      <c r="A19" s="12"/>
      <c r="B19" s="14" t="s">
        <v>24</v>
      </c>
      <c r="C19" s="26" t="s">
        <v>18</v>
      </c>
      <c r="D19" s="38">
        <v>5000</v>
      </c>
      <c r="E19" s="38">
        <v>5000</v>
      </c>
      <c r="F19" s="26">
        <f t="shared" si="0"/>
        <v>100</v>
      </c>
      <c r="G19" s="14" t="s">
        <v>19</v>
      </c>
    </row>
    <row r="20" spans="1:13" ht="30.75" customHeight="1" x14ac:dyDescent="0.3">
      <c r="A20" s="58"/>
      <c r="B20" s="31" t="s">
        <v>25</v>
      </c>
      <c r="C20" s="34"/>
      <c r="D20" s="41"/>
      <c r="E20" s="41"/>
      <c r="F20" s="34"/>
      <c r="G20" s="27" t="s">
        <v>29</v>
      </c>
    </row>
    <row r="21" spans="1:13" ht="30.75" customHeight="1" x14ac:dyDescent="0.3">
      <c r="A21" s="5"/>
      <c r="B21" s="5" t="s">
        <v>26</v>
      </c>
      <c r="C21" s="2" t="s">
        <v>18</v>
      </c>
      <c r="D21" s="42">
        <v>9460</v>
      </c>
      <c r="E21" s="42">
        <v>9460</v>
      </c>
      <c r="F21" s="2">
        <f>E21/D21*100</f>
        <v>100</v>
      </c>
      <c r="G21" s="5" t="s">
        <v>19</v>
      </c>
      <c r="M21" s="59"/>
    </row>
    <row r="22" spans="1:13" ht="30.75" customHeight="1" x14ac:dyDescent="0.3">
      <c r="A22" s="6"/>
      <c r="B22" s="64" t="s">
        <v>27</v>
      </c>
      <c r="C22" s="65"/>
      <c r="D22" s="43">
        <f>D16+D17+D18+D19+D21</f>
        <v>55260</v>
      </c>
      <c r="E22" s="43">
        <f>E16+E17+E18+E19+E21</f>
        <v>55260</v>
      </c>
      <c r="F22" s="2">
        <f>E22/D22*100</f>
        <v>100</v>
      </c>
      <c r="G22" s="5" t="s">
        <v>19</v>
      </c>
    </row>
    <row r="23" spans="1:13" ht="30.75" customHeight="1" x14ac:dyDescent="0.3"/>
    <row r="24" spans="1:13" ht="30.75" customHeight="1" x14ac:dyDescent="0.3"/>
    <row r="25" spans="1:13" ht="30.75" customHeight="1" x14ac:dyDescent="0.3"/>
    <row r="26" spans="1:13" ht="30.75" customHeight="1" x14ac:dyDescent="0.3"/>
    <row r="27" spans="1:13" ht="30.75" customHeight="1" x14ac:dyDescent="0.3"/>
    <row r="28" spans="1:13" ht="30.75" customHeight="1" x14ac:dyDescent="0.3"/>
    <row r="29" spans="1:13" ht="30.75" customHeight="1" x14ac:dyDescent="0.3"/>
    <row r="30" spans="1:13" ht="30.75" customHeight="1" x14ac:dyDescent="0.3"/>
    <row r="31" spans="1:13" ht="30.75" customHeight="1" x14ac:dyDescent="0.3"/>
    <row r="32" spans="1:13" ht="30.75" customHeight="1" x14ac:dyDescent="0.3"/>
    <row r="33" ht="30.75" customHeight="1" x14ac:dyDescent="0.3"/>
    <row r="34" ht="30.75" customHeight="1" x14ac:dyDescent="0.3"/>
    <row r="35" ht="30.75" customHeight="1" x14ac:dyDescent="0.3"/>
  </sheetData>
  <mergeCells count="5">
    <mergeCell ref="A1:I1"/>
    <mergeCell ref="A2:I2"/>
    <mergeCell ref="A3:I3"/>
    <mergeCell ref="A5:B5"/>
    <mergeCell ref="B22:C22"/>
  </mergeCells>
  <pageMargins left="0.31496062992125984" right="0.11811023622047245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39F7-4788-4474-B35C-B86ED75CDD60}">
  <dimension ref="A1:I31"/>
  <sheetViews>
    <sheetView tabSelected="1" topLeftCell="A22" workbookViewId="0">
      <selection activeCell="I36" sqref="I36"/>
    </sheetView>
  </sheetViews>
  <sheetFormatPr defaultColWidth="9" defaultRowHeight="20.25" x14ac:dyDescent="0.3"/>
  <cols>
    <col min="1" max="1" width="4.625" style="1" customWidth="1"/>
    <col min="2" max="2" width="28.375" style="1" customWidth="1"/>
    <col min="3" max="3" width="15.875" style="1" customWidth="1"/>
    <col min="4" max="4" width="14.5" style="1" customWidth="1"/>
    <col min="5" max="5" width="14.875" style="1" customWidth="1"/>
    <col min="6" max="6" width="10.5" style="57" customWidth="1"/>
    <col min="7" max="7" width="20.375" style="1" customWidth="1"/>
    <col min="8" max="8" width="9" style="1" hidden="1" customWidth="1"/>
    <col min="9" max="9" width="7.125" style="1" customWidth="1"/>
    <col min="10" max="16384" width="9" style="1"/>
  </cols>
  <sheetData>
    <row r="1" spans="1:9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2" t="s">
        <v>30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4" spans="1: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7" t="s">
        <v>7</v>
      </c>
      <c r="G4" s="3" t="s">
        <v>8</v>
      </c>
    </row>
    <row r="5" spans="1:9" x14ac:dyDescent="0.3">
      <c r="A5" s="4" t="s">
        <v>31</v>
      </c>
      <c r="B5" s="4"/>
      <c r="C5" s="2"/>
      <c r="D5" s="2"/>
      <c r="E5" s="2"/>
      <c r="F5" s="48"/>
      <c r="G5" s="2"/>
    </row>
    <row r="6" spans="1:9" x14ac:dyDescent="0.3">
      <c r="A6" s="44">
        <v>1</v>
      </c>
      <c r="B6" s="45" t="s">
        <v>9</v>
      </c>
      <c r="C6" s="46"/>
      <c r="D6" s="46"/>
      <c r="E6" s="46"/>
      <c r="F6" s="49"/>
      <c r="G6" s="46"/>
    </row>
    <row r="7" spans="1:9" x14ac:dyDescent="0.3">
      <c r="A7" s="32"/>
      <c r="B7" s="31" t="s">
        <v>10</v>
      </c>
      <c r="C7" s="32"/>
      <c r="D7" s="32"/>
      <c r="E7" s="32"/>
      <c r="F7" s="50"/>
      <c r="G7" s="32"/>
    </row>
    <row r="8" spans="1:9" x14ac:dyDescent="0.3">
      <c r="A8" s="9"/>
      <c r="B8" s="8" t="s">
        <v>12</v>
      </c>
      <c r="C8" s="9" t="s">
        <v>18</v>
      </c>
      <c r="D8" s="17">
        <v>129001</v>
      </c>
      <c r="E8" s="18">
        <v>99456.41</v>
      </c>
      <c r="F8" s="51">
        <f>E8/D8*100</f>
        <v>77.097394593840363</v>
      </c>
      <c r="G8" s="7" t="s">
        <v>32</v>
      </c>
    </row>
    <row r="9" spans="1:9" x14ac:dyDescent="0.3">
      <c r="A9" s="19"/>
      <c r="B9" s="20"/>
      <c r="C9" s="19"/>
      <c r="D9" s="21"/>
      <c r="E9" s="22"/>
      <c r="F9" s="52"/>
      <c r="G9" s="23" t="s">
        <v>33</v>
      </c>
    </row>
    <row r="10" spans="1:9" x14ac:dyDescent="0.3">
      <c r="A10" s="10"/>
      <c r="B10" s="10" t="s">
        <v>13</v>
      </c>
      <c r="C10" s="24">
        <v>0</v>
      </c>
      <c r="D10" s="24">
        <v>0</v>
      </c>
      <c r="E10" s="24">
        <v>0</v>
      </c>
      <c r="F10" s="53">
        <v>0</v>
      </c>
      <c r="G10" s="24">
        <v>0</v>
      </c>
    </row>
    <row r="11" spans="1:9" x14ac:dyDescent="0.3">
      <c r="A11" s="12"/>
      <c r="B11" s="12" t="s">
        <v>14</v>
      </c>
      <c r="C11" s="25">
        <v>0</v>
      </c>
      <c r="D11" s="25">
        <v>0</v>
      </c>
      <c r="E11" s="25">
        <v>0</v>
      </c>
      <c r="F11" s="54">
        <v>0</v>
      </c>
      <c r="G11" s="25">
        <v>0</v>
      </c>
    </row>
    <row r="12" spans="1:9" x14ac:dyDescent="0.3">
      <c r="A12" s="12"/>
      <c r="B12" s="12" t="s">
        <v>15</v>
      </c>
      <c r="C12" s="25">
        <v>0</v>
      </c>
      <c r="D12" s="25">
        <v>0</v>
      </c>
      <c r="E12" s="25">
        <v>0</v>
      </c>
      <c r="F12" s="54">
        <v>0</v>
      </c>
      <c r="G12" s="25">
        <v>0</v>
      </c>
    </row>
    <row r="13" spans="1:9" x14ac:dyDescent="0.3">
      <c r="A13" s="12"/>
      <c r="B13" s="12" t="s">
        <v>16</v>
      </c>
      <c r="C13" s="25">
        <v>0</v>
      </c>
      <c r="D13" s="25">
        <v>0</v>
      </c>
      <c r="E13" s="25">
        <v>0</v>
      </c>
      <c r="F13" s="54">
        <v>0</v>
      </c>
      <c r="G13" s="25">
        <v>0</v>
      </c>
    </row>
    <row r="14" spans="1:9" x14ac:dyDescent="0.3">
      <c r="A14" s="14"/>
      <c r="B14" s="14" t="s">
        <v>17</v>
      </c>
      <c r="C14" s="26">
        <v>0</v>
      </c>
      <c r="D14" s="26">
        <v>0</v>
      </c>
      <c r="E14" s="26">
        <v>0</v>
      </c>
      <c r="F14" s="55">
        <v>0</v>
      </c>
      <c r="G14" s="26">
        <v>0</v>
      </c>
    </row>
    <row r="15" spans="1:9" x14ac:dyDescent="0.3">
      <c r="A15" s="28"/>
      <c r="B15" s="27" t="s">
        <v>20</v>
      </c>
      <c r="C15" s="28"/>
      <c r="D15" s="29"/>
      <c r="E15" s="29"/>
      <c r="F15" s="56"/>
      <c r="G15" s="44" t="s">
        <v>32</v>
      </c>
    </row>
    <row r="16" spans="1:9" x14ac:dyDescent="0.3">
      <c r="A16" s="10"/>
      <c r="B16" s="10" t="s">
        <v>34</v>
      </c>
      <c r="C16" s="10" t="s">
        <v>18</v>
      </c>
      <c r="D16" s="11">
        <v>90000</v>
      </c>
      <c r="E16" s="11">
        <v>90000</v>
      </c>
      <c r="F16" s="53">
        <f>E16/D16*100</f>
        <v>100</v>
      </c>
      <c r="G16" s="24" t="s">
        <v>19</v>
      </c>
    </row>
    <row r="17" spans="1:7" x14ac:dyDescent="0.3">
      <c r="A17" s="12"/>
      <c r="B17" s="12" t="s">
        <v>35</v>
      </c>
      <c r="C17" s="12" t="s">
        <v>18</v>
      </c>
      <c r="D17" s="13">
        <v>115200</v>
      </c>
      <c r="E17" s="13">
        <v>89600</v>
      </c>
      <c r="F17" s="54">
        <f t="shared" ref="F17:F23" si="0">E17/D17*100</f>
        <v>77.777777777777786</v>
      </c>
      <c r="G17" s="25" t="s">
        <v>19</v>
      </c>
    </row>
    <row r="18" spans="1:7" x14ac:dyDescent="0.3">
      <c r="A18" s="12"/>
      <c r="B18" s="12" t="s">
        <v>36</v>
      </c>
      <c r="C18" s="12" t="s">
        <v>18</v>
      </c>
      <c r="D18" s="13">
        <v>3000</v>
      </c>
      <c r="E18" s="13">
        <v>3000</v>
      </c>
      <c r="F18" s="54">
        <f t="shared" si="0"/>
        <v>100</v>
      </c>
      <c r="G18" s="25" t="s">
        <v>19</v>
      </c>
    </row>
    <row r="19" spans="1:7" x14ac:dyDescent="0.3">
      <c r="A19" s="12"/>
      <c r="B19" s="12" t="s">
        <v>37</v>
      </c>
      <c r="C19" s="12" t="s">
        <v>18</v>
      </c>
      <c r="D19" s="13">
        <v>85137.5</v>
      </c>
      <c r="E19" s="13">
        <v>49475</v>
      </c>
      <c r="F19" s="54">
        <f t="shared" si="0"/>
        <v>58.111877844663042</v>
      </c>
      <c r="G19" s="25" t="s">
        <v>19</v>
      </c>
    </row>
    <row r="20" spans="1:7" x14ac:dyDescent="0.3">
      <c r="A20" s="12"/>
      <c r="B20" s="12" t="s">
        <v>38</v>
      </c>
      <c r="C20" s="12" t="s">
        <v>18</v>
      </c>
      <c r="D20" s="13">
        <v>164000</v>
      </c>
      <c r="E20" s="13">
        <v>164000</v>
      </c>
      <c r="F20" s="54">
        <f t="shared" si="0"/>
        <v>100</v>
      </c>
      <c r="G20" s="25" t="s">
        <v>19</v>
      </c>
    </row>
    <row r="21" spans="1:7" x14ac:dyDescent="0.3">
      <c r="A21" s="12"/>
      <c r="B21" s="12" t="s">
        <v>39</v>
      </c>
      <c r="C21" s="12" t="s">
        <v>18</v>
      </c>
      <c r="D21" s="13">
        <v>30000</v>
      </c>
      <c r="E21" s="13">
        <v>30000</v>
      </c>
      <c r="F21" s="54">
        <f t="shared" si="0"/>
        <v>100</v>
      </c>
      <c r="G21" s="25" t="s">
        <v>19</v>
      </c>
    </row>
    <row r="22" spans="1:7" x14ac:dyDescent="0.3">
      <c r="A22" s="12"/>
      <c r="B22" s="12" t="s">
        <v>40</v>
      </c>
      <c r="C22" s="12" t="s">
        <v>18</v>
      </c>
      <c r="D22" s="13">
        <v>250000</v>
      </c>
      <c r="E22" s="13">
        <v>250000</v>
      </c>
      <c r="F22" s="54">
        <f t="shared" si="0"/>
        <v>100</v>
      </c>
      <c r="G22" s="25" t="s">
        <v>19</v>
      </c>
    </row>
    <row r="23" spans="1:7" x14ac:dyDescent="0.3">
      <c r="A23" s="14"/>
      <c r="B23" s="14" t="s">
        <v>41</v>
      </c>
      <c r="C23" s="14" t="s">
        <v>18</v>
      </c>
      <c r="D23" s="15">
        <v>230000</v>
      </c>
      <c r="E23" s="15">
        <v>230000</v>
      </c>
      <c r="F23" s="55">
        <f t="shared" si="0"/>
        <v>100</v>
      </c>
      <c r="G23" s="26" t="s">
        <v>19</v>
      </c>
    </row>
    <row r="24" spans="1:7" x14ac:dyDescent="0.3">
      <c r="A24" s="32"/>
      <c r="B24" s="31" t="s">
        <v>25</v>
      </c>
      <c r="C24" s="32"/>
      <c r="D24" s="33"/>
      <c r="E24" s="33"/>
      <c r="F24" s="50"/>
      <c r="G24" s="44" t="s">
        <v>32</v>
      </c>
    </row>
    <row r="25" spans="1:7" x14ac:dyDescent="0.3">
      <c r="A25" s="10"/>
      <c r="B25" s="10" t="s">
        <v>26</v>
      </c>
      <c r="C25" s="10" t="s">
        <v>18</v>
      </c>
      <c r="D25" s="11">
        <v>159250</v>
      </c>
      <c r="E25" s="11">
        <v>159250</v>
      </c>
      <c r="F25" s="53">
        <f t="shared" ref="F25:F30" si="1">E25/D25*100</f>
        <v>100</v>
      </c>
      <c r="G25" s="24" t="s">
        <v>19</v>
      </c>
    </row>
    <row r="26" spans="1:7" x14ac:dyDescent="0.3">
      <c r="A26" s="12"/>
      <c r="B26" s="12" t="s">
        <v>42</v>
      </c>
      <c r="C26" s="12" t="s">
        <v>18</v>
      </c>
      <c r="D26" s="13">
        <v>414904.9</v>
      </c>
      <c r="E26" s="13">
        <v>299493.61</v>
      </c>
      <c r="F26" s="54">
        <f t="shared" si="1"/>
        <v>72.183676307510453</v>
      </c>
      <c r="G26" s="25" t="s">
        <v>19</v>
      </c>
    </row>
    <row r="27" spans="1:7" x14ac:dyDescent="0.3">
      <c r="A27" s="12"/>
      <c r="B27" s="12" t="s">
        <v>43</v>
      </c>
      <c r="C27" s="12" t="s">
        <v>18</v>
      </c>
      <c r="D27" s="13">
        <v>20000</v>
      </c>
      <c r="E27" s="13">
        <v>20000</v>
      </c>
      <c r="F27" s="54">
        <f t="shared" si="1"/>
        <v>100</v>
      </c>
      <c r="G27" s="25" t="s">
        <v>19</v>
      </c>
    </row>
    <row r="28" spans="1:7" x14ac:dyDescent="0.3">
      <c r="A28" s="12"/>
      <c r="B28" s="12" t="s">
        <v>44</v>
      </c>
      <c r="C28" s="12" t="s">
        <v>18</v>
      </c>
      <c r="D28" s="13">
        <v>20000</v>
      </c>
      <c r="E28" s="13">
        <v>20000</v>
      </c>
      <c r="F28" s="54">
        <f t="shared" si="1"/>
        <v>100</v>
      </c>
      <c r="G28" s="25" t="s">
        <v>19</v>
      </c>
    </row>
    <row r="29" spans="1:7" x14ac:dyDescent="0.3">
      <c r="A29" s="14"/>
      <c r="B29" s="14" t="s">
        <v>45</v>
      </c>
      <c r="C29" s="14" t="s">
        <v>18</v>
      </c>
      <c r="D29" s="15">
        <v>40000</v>
      </c>
      <c r="E29" s="15">
        <v>40000</v>
      </c>
      <c r="F29" s="55">
        <f t="shared" si="1"/>
        <v>100</v>
      </c>
      <c r="G29" s="26" t="s">
        <v>19</v>
      </c>
    </row>
    <row r="30" spans="1:7" x14ac:dyDescent="0.3">
      <c r="A30" s="5"/>
      <c r="B30" s="64" t="s">
        <v>27</v>
      </c>
      <c r="C30" s="65"/>
      <c r="D30" s="16">
        <f>SUM(D8:D29)</f>
        <v>1750493.4</v>
      </c>
      <c r="E30" s="16">
        <f>SUM(E8:E29)</f>
        <v>1544275.02</v>
      </c>
      <c r="F30" s="48">
        <f t="shared" si="1"/>
        <v>88.219414023497606</v>
      </c>
      <c r="G30" s="3">
        <v>0</v>
      </c>
    </row>
    <row r="31" spans="1:7" ht="28.5" customHeight="1" x14ac:dyDescent="0.3"/>
  </sheetData>
  <mergeCells count="4">
    <mergeCell ref="A1:I1"/>
    <mergeCell ref="A2:I2"/>
    <mergeCell ref="A3:I3"/>
    <mergeCell ref="B30:C30"/>
  </mergeCells>
  <printOptions horizontalCentered="1"/>
  <pageMargins left="0.11811023622047245" right="0" top="0.74803149606299213" bottom="0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งบ รายจ่ายประจำปี</vt:lpstr>
      <vt:lpstr>งบค่าธรรมเนียม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Comservice66</dc:creator>
  <cp:lastModifiedBy>khunjan moud</cp:lastModifiedBy>
  <cp:lastPrinted>2026-07-21T07:58:06Z</cp:lastPrinted>
  <dcterms:created xsi:type="dcterms:W3CDTF">2026-06-23T02:36:39Z</dcterms:created>
  <dcterms:modified xsi:type="dcterms:W3CDTF">2026-07-21T08:00:35Z</dcterms:modified>
</cp:coreProperties>
</file>